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Документ" sheetId="2" r:id="rId1"/>
  </sheets>
  <definedNames>
    <definedName name="_xlnm.Print_Titles" localSheetId="0">Документ!$6:$6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<sst xmlns="http://schemas.openxmlformats.org/spreadsheetml/2006/main" count="332" uniqueCount="102">
  <si>
    <t>лицевой счет получателя и распорядителя средств бюджета</t>
  </si>
  <si>
    <t>за 2023 год</t>
  </si>
  <si>
    <t>Единица измерения: руб.</t>
  </si>
  <si>
    <t>Наименование корреспондента</t>
  </si>
  <si>
    <t>Код ведомства</t>
  </si>
  <si>
    <t>Код подраздела</t>
  </si>
  <si>
    <t>Код целевой статьи</t>
  </si>
  <si>
    <t>Код вида расхода</t>
  </si>
  <si>
    <t>Код доп.классификации</t>
  </si>
  <si>
    <t>Бюджетная роспись (расходы) текущий год</t>
  </si>
  <si>
    <t>Кассовый план выплат</t>
  </si>
  <si>
    <t>Кассовый расход</t>
  </si>
  <si>
    <t>Остаток БА</t>
  </si>
  <si>
    <t>Всего</t>
  </si>
  <si>
    <t>I квартал</t>
  </si>
  <si>
    <t>II квартал</t>
  </si>
  <si>
    <t>III квартал</t>
  </si>
  <si>
    <t>IV квартал</t>
  </si>
  <si>
    <t>Выбытие</t>
  </si>
  <si>
    <t>Восстановление</t>
  </si>
  <si>
    <t>Итого за период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</si>
  <si>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</si>
  <si>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</si>
  <si>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</si>
  <si>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</si>
  <si>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</si>
  <si>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</si>
  <si>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</si>
  <si>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</si>
  <si>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</si>
  <si>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</si>
  <si>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</si>
  <si>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</si>
  <si>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</si>
  <si>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</si>
  <si>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</si>
  <si>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921</t>
  </si>
  <si>
    <t>СОВЕТ СЕЛЬСКОГО ПОСЕЛЕНИЯ "ПАЛАУЗ"</t>
  </si>
  <si>
    <t>0113</t>
  </si>
  <si>
    <t>9900000090</t>
  </si>
  <si>
    <t>244</t>
  </si>
  <si>
    <t>853</t>
  </si>
  <si>
    <t>925</t>
  </si>
  <si>
    <t>АДМИНИСТРАЦИЯ СЕЛЬСКОГО ПОСЕЛЕНИЯ "ПАЛАУЗ"</t>
  </si>
  <si>
    <t>23-51180-00000-00000</t>
  </si>
  <si>
    <t>7240001.23</t>
  </si>
  <si>
    <t>7315001.23</t>
  </si>
  <si>
    <t>7315002.23</t>
  </si>
  <si>
    <t>7410000.23</t>
  </si>
  <si>
    <t>М00001.223.00</t>
  </si>
  <si>
    <t>М00004.223.00</t>
  </si>
  <si>
    <t>М00330.251.09</t>
  </si>
  <si>
    <t>М00343.251.09</t>
  </si>
  <si>
    <t>М00448.251.09</t>
  </si>
  <si>
    <t>М00449.251.09</t>
  </si>
  <si>
    <t>М00451.251.09</t>
  </si>
  <si>
    <t>М00475.251.09</t>
  </si>
  <si>
    <t>М00812.251.09</t>
  </si>
  <si>
    <t>М20326.251.09</t>
  </si>
  <si>
    <t>М30326.251.09</t>
  </si>
  <si>
    <t>П00458.251.00</t>
  </si>
  <si>
    <t>П00460.251.00</t>
  </si>
  <si>
    <t>0102</t>
  </si>
  <si>
    <t>9900000010</t>
  </si>
  <si>
    <t>121</t>
  </si>
  <si>
    <t>122</t>
  </si>
  <si>
    <t>129</t>
  </si>
  <si>
    <t>9900073150</t>
  </si>
  <si>
    <t>0104</t>
  </si>
  <si>
    <t>9900000020</t>
  </si>
  <si>
    <t>247</t>
  </si>
  <si>
    <t>9900051180</t>
  </si>
  <si>
    <t>0106</t>
  </si>
  <si>
    <t>9900000120</t>
  </si>
  <si>
    <t>540</t>
  </si>
  <si>
    <t>9900000130</t>
  </si>
  <si>
    <t>9900000260</t>
  </si>
  <si>
    <t>0310</t>
  </si>
  <si>
    <t>9900000290</t>
  </si>
  <si>
    <t>9900074100</t>
  </si>
  <si>
    <t>9900080121</t>
  </si>
  <si>
    <t>0409</t>
  </si>
  <si>
    <t>9900021114</t>
  </si>
  <si>
    <t>0412</t>
  </si>
  <si>
    <t>9900003311</t>
  </si>
  <si>
    <t>0501</t>
  </si>
  <si>
    <t>9900003131</t>
  </si>
  <si>
    <t>0503</t>
  </si>
  <si>
    <t>9900000200</t>
  </si>
  <si>
    <t>111</t>
  </si>
  <si>
    <t>119</t>
  </si>
  <si>
    <t>9900000530</t>
  </si>
  <si>
    <t>9900003212</t>
  </si>
  <si>
    <t>9900003262</t>
  </si>
  <si>
    <t>9900003263</t>
  </si>
  <si>
    <t>9900003431</t>
  </si>
  <si>
    <t>9900011211</t>
  </si>
  <si>
    <t>99000S2400</t>
  </si>
  <si>
    <t>1001</t>
  </si>
  <si>
    <t>9900000140</t>
  </si>
  <si>
    <t>312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</si>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</sst>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</numFmts>
  <fonts count="26">
    <font>
      <sz val="11"/>
      <name val="Calibri"/>
      <charset val="134"/>
      <scheme val="minor"/>
    </font>
    <font>
      <b/>
      <sz val="12"/>
      <color rgb="FF000000"/>
      <name val="Arial"/>
      <charset val="134"/>
    </font>
    <font>
      <sz val="10"/>
      <color rgb="FF000000"/>
      <name val="Arial"/>
      <charset val="134"/>
    </font>
    <font>
      <b/>
      <sz val="10"/>
      <color rgb="FF000000"/>
      <name val="Arial"/>
      <charset val="134"/>
    </font>
    <font>
      <sz val="10"/>
      <color rgb="FF000000"/>
      <name val="Arial Cyr"/>
      <charset val="134"/>
    </font>
    <font>
      <b/>
      <sz val="11"/>
      <color rgb="FF000000"/>
      <name val="Arial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DCE6F2"/>
        <bgColor indexed="64"/>
      </patternFill>
    </fill>
    <fill>
      <patternFill patternType="solid">
        <fgColor rgb="FFF1F5F9"/>
        <bgColor indexed="64"/>
      </patternFill>
    </fill>
    <fill>
      <patternFill patternType="solid">
        <fgColor rgb="FFFFD5A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</borders>
  <cellStyleXfs count="83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5" borderId="2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6" borderId="25" applyNumberFormat="0" applyAlignment="0" applyProtection="0">
      <alignment vertical="center"/>
    </xf>
    <xf numFmtId="0" fontId="16" fillId="7" borderId="26" applyNumberFormat="0" applyAlignment="0" applyProtection="0">
      <alignment vertical="center"/>
    </xf>
    <xf numFmtId="0" fontId="17" fillId="7" borderId="25" applyNumberFormat="0" applyAlignment="0" applyProtection="0">
      <alignment vertical="center"/>
    </xf>
    <xf numFmtId="0" fontId="18" fillId="8" borderId="27" applyNumberFormat="0" applyAlignment="0" applyProtection="0">
      <alignment vertical="center"/>
    </xf>
    <xf numFmtId="0" fontId="19" fillId="0" borderId="28" applyNumberFormat="0" applyFill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0" fillId="0" borderId="0"/>
    <xf numFmtId="0" fontId="0" fillId="0" borderId="0"/>
    <xf numFmtId="180" fontId="5" fillId="4" borderId="18">
      <alignment horizontal="right" shrinkToFit="1"/>
    </xf>
    <xf numFmtId="180" fontId="5" fillId="4" borderId="21">
      <alignment horizontal="right" shrinkToFit="1"/>
    </xf>
    <xf numFmtId="0" fontId="3" fillId="2" borderId="7">
      <alignment horizontal="left" vertical="top" wrapText="1"/>
    </xf>
    <xf numFmtId="49" fontId="3" fillId="2" borderId="8">
      <alignment horizontal="center" vertical="top" shrinkToFit="1"/>
    </xf>
    <xf numFmtId="180" fontId="3" fillId="2" borderId="8">
      <alignment horizontal="right" vertical="top" shrinkToFit="1"/>
    </xf>
    <xf numFmtId="180" fontId="3" fillId="2" borderId="13">
      <alignment horizontal="right" vertical="top" shrinkToFit="1"/>
    </xf>
    <xf numFmtId="0" fontId="3" fillId="3" borderId="9">
      <alignment horizontal="left" vertical="top" wrapText="1"/>
    </xf>
    <xf numFmtId="49" fontId="3" fillId="3" borderId="10">
      <alignment horizontal="center" vertical="top" shrinkToFit="1"/>
    </xf>
    <xf numFmtId="180" fontId="3" fillId="3" borderId="10">
      <alignment horizontal="right" vertical="top" shrinkToFit="1"/>
    </xf>
    <xf numFmtId="180" fontId="3" fillId="3" borderId="14">
      <alignment horizontal="right" vertical="top" shrinkToFit="1"/>
    </xf>
    <xf numFmtId="0" fontId="4" fillId="0" borderId="9">
      <alignment horizontal="left" vertical="top" wrapText="1"/>
    </xf>
    <xf numFmtId="49" fontId="2" fillId="0" borderId="10">
      <alignment horizontal="center" vertical="top" shrinkToFit="1"/>
    </xf>
    <xf numFmtId="180" fontId="2" fillId="0" borderId="10">
      <alignment horizontal="right" vertical="top" shrinkToFit="1"/>
    </xf>
    <xf numFmtId="180" fontId="2" fillId="0" borderId="14">
      <alignment horizontal="right" vertical="top" shrinkToFit="1"/>
    </xf>
    <xf numFmtId="0" fontId="2" fillId="0" borderId="0">
      <alignment horizontal="right" vertical="top" wrapText="1"/>
    </xf>
    <xf numFmtId="0" fontId="2" fillId="0" borderId="0"/>
    <xf numFmtId="0" fontId="2" fillId="0" borderId="0"/>
    <xf numFmtId="0" fontId="0" fillId="0" borderId="0"/>
    <xf numFmtId="49" fontId="3" fillId="0" borderId="6">
      <alignment horizontal="center" vertical="center" wrapText="1"/>
    </xf>
    <xf numFmtId="49" fontId="3" fillId="0" borderId="5">
      <alignment horizontal="center" vertical="center" wrapText="1"/>
    </xf>
    <xf numFmtId="49" fontId="3" fillId="0" borderId="12">
      <alignment horizontal="center" vertical="center" wrapText="1"/>
    </xf>
    <xf numFmtId="49" fontId="3" fillId="0" borderId="4">
      <alignment horizontal="center" vertical="center" wrapText="1"/>
    </xf>
    <xf numFmtId="0" fontId="1" fillId="0" borderId="0">
      <alignment horizontal="center" vertical="top" wrapText="1"/>
    </xf>
    <xf numFmtId="49" fontId="3" fillId="0" borderId="2">
      <alignment horizontal="center" vertical="center" wrapText="1"/>
    </xf>
    <xf numFmtId="49" fontId="3" fillId="0" borderId="30">
      <alignment horizontal="center" vertical="center" wrapText="1"/>
    </xf>
    <xf numFmtId="49" fontId="3" fillId="0" borderId="11">
      <alignment horizontal="center" vertical="center" wrapText="1"/>
    </xf>
    <xf numFmtId="0" fontId="2" fillId="0" borderId="19"/>
    <xf numFmtId="0" fontId="5" fillId="4" borderId="18"/>
    <xf numFmtId="0" fontId="5" fillId="4" borderId="17"/>
    <xf numFmtId="0" fontId="2" fillId="0" borderId="16"/>
    <xf numFmtId="0" fontId="2" fillId="0" borderId="15"/>
    <xf numFmtId="0" fontId="2" fillId="0" borderId="20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0" xfId="73" applyNumberFormat="1" applyProtection="1">
      <alignment horizontal="center" vertical="top" wrapText="1"/>
    </xf>
    <xf numFmtId="0" fontId="1" fillId="0" borderId="0" xfId="73">
      <alignment horizontal="center" vertical="top" wrapText="1"/>
    </xf>
    <xf numFmtId="0" fontId="2" fillId="0" borderId="0" xfId="65" applyNumberFormat="1" applyProtection="1">
      <alignment horizontal="right" vertical="top" wrapText="1"/>
    </xf>
    <xf numFmtId="0" fontId="2" fillId="0" borderId="0" xfId="65">
      <alignment horizontal="right" vertical="top" wrapText="1"/>
    </xf>
    <xf numFmtId="49" fontId="3" fillId="0" borderId="1" xfId="75" applyNumberFormat="1" applyBorder="1" applyProtection="1">
      <alignment horizontal="center" vertical="center" wrapText="1"/>
    </xf>
    <xf numFmtId="49" fontId="3" fillId="0" borderId="2" xfId="74" applyNumberFormat="1" applyProtection="1">
      <alignment horizontal="center" vertical="center" wrapText="1"/>
    </xf>
    <xf numFmtId="49" fontId="3" fillId="0" borderId="3" xfId="75" applyNumberFormat="1" applyBorder="1" applyProtection="1">
      <alignment horizontal="center" vertical="center" wrapText="1"/>
    </xf>
    <xf numFmtId="49" fontId="3" fillId="0" borderId="2" xfId="74">
      <alignment horizontal="center" vertical="center" wrapText="1"/>
    </xf>
    <xf numFmtId="49" fontId="3" fillId="0" borderId="4" xfId="72" applyNumberFormat="1" applyProtection="1">
      <alignment horizontal="center" vertical="center" wrapText="1"/>
    </xf>
    <xf numFmtId="49" fontId="3" fillId="0" borderId="5" xfId="70" applyNumberFormat="1" applyProtection="1">
      <alignment horizontal="center" vertical="center" wrapText="1"/>
    </xf>
    <xf numFmtId="49" fontId="3" fillId="0" borderId="6" xfId="69" applyNumberFormat="1" applyProtection="1">
      <alignment horizontal="center" vertical="center" wrapText="1"/>
    </xf>
    <xf numFmtId="0" fontId="3" fillId="2" borderId="7" xfId="53" applyNumberFormat="1" applyProtection="1">
      <alignment horizontal="left" vertical="top" wrapText="1"/>
    </xf>
    <xf numFmtId="49" fontId="3" fillId="2" borderId="8" xfId="54" applyNumberFormat="1" applyProtection="1">
      <alignment horizontal="center" vertical="top" shrinkToFit="1"/>
    </xf>
    <xf numFmtId="180" fontId="3" fillId="2" borderId="8" xfId="55" applyNumberFormat="1" applyProtection="1">
      <alignment horizontal="right" vertical="top" shrinkToFit="1"/>
    </xf>
    <xf numFmtId="0" fontId="3" fillId="3" borderId="9" xfId="57" applyNumberFormat="1" applyProtection="1">
      <alignment horizontal="left" vertical="top" wrapText="1"/>
    </xf>
    <xf numFmtId="49" fontId="3" fillId="3" borderId="10" xfId="58" applyNumberFormat="1" applyProtection="1">
      <alignment horizontal="center" vertical="top" shrinkToFit="1"/>
    </xf>
    <xf numFmtId="180" fontId="3" fillId="3" borderId="10" xfId="59" applyNumberFormat="1" applyProtection="1">
      <alignment horizontal="right" vertical="top" shrinkToFit="1"/>
    </xf>
    <xf numFmtId="0" fontId="4" fillId="0" borderId="9" xfId="61" applyNumberFormat="1" applyProtection="1">
      <alignment horizontal="left" vertical="top" wrapText="1"/>
    </xf>
    <xf numFmtId="49" fontId="2" fillId="0" borderId="10" xfId="62" applyNumberFormat="1" applyProtection="1">
      <alignment horizontal="center" vertical="top" shrinkToFit="1"/>
    </xf>
    <xf numFmtId="180" fontId="2" fillId="0" borderId="10" xfId="63" applyNumberFormat="1" applyProtection="1">
      <alignment horizontal="right" vertical="top" shrinkToFit="1"/>
    </xf>
    <xf numFmtId="49" fontId="3" fillId="0" borderId="11" xfId="76" applyNumberFormat="1" applyProtection="1">
      <alignment horizontal="center" vertical="center" wrapText="1"/>
    </xf>
    <xf numFmtId="49" fontId="3" fillId="0" borderId="11" xfId="76">
      <alignment horizontal="center" vertical="center" wrapText="1"/>
    </xf>
    <xf numFmtId="49" fontId="3" fillId="0" borderId="12" xfId="71" applyNumberFormat="1" applyProtection="1">
      <alignment horizontal="center" vertical="center" wrapText="1"/>
    </xf>
    <xf numFmtId="180" fontId="3" fillId="2" borderId="13" xfId="56" applyNumberFormat="1" applyProtection="1">
      <alignment horizontal="right" vertical="top" shrinkToFit="1"/>
    </xf>
    <xf numFmtId="180" fontId="3" fillId="3" borderId="14" xfId="60" applyNumberFormat="1" applyProtection="1">
      <alignment horizontal="right" vertical="top" shrinkToFit="1"/>
    </xf>
    <xf numFmtId="180" fontId="2" fillId="0" borderId="14" xfId="64" applyNumberFormat="1" applyProtection="1">
      <alignment horizontal="right" vertical="top" shrinkToFit="1"/>
    </xf>
    <xf numFmtId="0" fontId="2" fillId="0" borderId="15" xfId="81" applyNumberFormat="1" applyProtection="1"/>
    <xf numFmtId="0" fontId="2" fillId="0" borderId="16" xfId="80" applyNumberFormat="1" applyProtection="1"/>
    <xf numFmtId="0" fontId="5" fillId="4" borderId="17" xfId="79" applyNumberFormat="1" applyProtection="1"/>
    <xf numFmtId="0" fontId="5" fillId="4" borderId="18" xfId="78" applyNumberFormat="1" applyProtection="1"/>
    <xf numFmtId="180" fontId="5" fillId="4" borderId="18" xfId="51" applyNumberFormat="1" applyProtection="1">
      <alignment horizontal="right" shrinkToFit="1"/>
    </xf>
    <xf numFmtId="0" fontId="2" fillId="0" borderId="19" xfId="77" applyNumberFormat="1" applyProtection="1"/>
    <xf numFmtId="0" fontId="2" fillId="0" borderId="20" xfId="82" applyNumberFormat="1" applyProtection="1"/>
    <xf numFmtId="180" fontId="5" fillId="4" borderId="21" xfId="52" applyNumberFormat="1" applyProtection="1">
      <alignment horizontal="right" shrinkToFit="1"/>
    </xf>
  </cellXfs>
  <cellStyles count="83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br" xfId="49"/>
    <cellStyle name="col" xfId="50"/>
    <cellStyle name="ex58" xfId="51"/>
    <cellStyle name="ex59" xfId="52"/>
    <cellStyle name="ex60" xfId="53"/>
    <cellStyle name="ex61" xfId="54"/>
    <cellStyle name="ex62" xfId="55"/>
    <cellStyle name="ex63" xfId="56"/>
    <cellStyle name="ex64" xfId="57"/>
    <cellStyle name="ex65" xfId="58"/>
    <cellStyle name="ex66" xfId="59"/>
    <cellStyle name="ex67" xfId="60"/>
    <cellStyle name="ex68" xfId="61"/>
    <cellStyle name="ex69" xfId="62"/>
    <cellStyle name="ex70" xfId="63"/>
    <cellStyle name="ex71" xfId="64"/>
    <cellStyle name="st57" xfId="65"/>
    <cellStyle name="style0" xfId="66"/>
    <cellStyle name="td" xfId="67"/>
    <cellStyle name="tr" xfId="68"/>
    <cellStyle name="xl_bot_header" xfId="69"/>
    <cellStyle name="xl_bot_left_header" xfId="70"/>
    <cellStyle name="xl_bot_right_header" xfId="71"/>
    <cellStyle name="xl_center_header" xfId="72"/>
    <cellStyle name="xl_header" xfId="73"/>
    <cellStyle name="xl_top_header" xfId="74"/>
    <cellStyle name="xl_top_left_header" xfId="75"/>
    <cellStyle name="xl_top_right_header" xfId="76"/>
    <cellStyle name="xl_total_bot" xfId="77"/>
    <cellStyle name="xl_total_center" xfId="78"/>
    <cellStyle name="xl_total_left" xfId="79"/>
    <cellStyle name="xl_total_top" xfId="80"/>
    <cellStyle name="xl_total_top_left" xfId="81"/>
    <cellStyle name="xl_total_top_right" xfId="82"/>
  </cellStyles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74"/>
  <sheetViews>
    <sheetView showGridLines="0" tabSelected="1" workbookViewId="0">
      <pane ySplit="6" topLeftCell="A7" activePane="bottomLeft" state="frozen"/>
      <selection/>
      <selection pane="bottomLeft" activeCell="O74" sqref="O74"/>
    </sheetView>
  </sheetViews>
  <sheetFormatPr defaultColWidth="9" defaultRowHeight="15"/>
  <cols>
    <col min="1" max="1" width="40.7142857142857" style="1" customWidth="1"/>
    <col min="2" max="2" width="6.71428571428571" style="1" customWidth="1"/>
    <col min="3" max="3" width="7.85714285714286" style="1" customWidth="1"/>
    <col min="4" max="4" width="11.8571428571429" style="1" customWidth="1"/>
    <col min="5" max="5" width="6.71428571428571" style="1" customWidth="1"/>
    <col min="6" max="6" width="10.7142857142857" style="1" customWidth="1"/>
    <col min="7" max="15" width="17.7142857142857" style="1" customWidth="1"/>
    <col min="16" max="16384" width="9.14285714285714" style="1"/>
  </cols>
  <sheetData>
    <row r="1" ht="15.9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15.95" customHeight="1" spans="1:1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15.2" customHeight="1" spans="1:15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51.2" customHeight="1" spans="1:15">
      <c r="A4" s="6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9"/>
      <c r="J4" s="9"/>
      <c r="K4" s="9"/>
      <c r="L4" s="7" t="s">
        <v>11</v>
      </c>
      <c r="M4" s="9"/>
      <c r="N4" s="9"/>
      <c r="O4" s="22" t="s">
        <v>12</v>
      </c>
    </row>
    <row r="5" spans="1:15">
      <c r="A5" s="8"/>
      <c r="B5" s="9"/>
      <c r="C5" s="9"/>
      <c r="D5" s="9"/>
      <c r="E5" s="9"/>
      <c r="F5" s="9"/>
      <c r="G5" s="10" t="s">
        <v>13</v>
      </c>
      <c r="H5" s="10" t="s">
        <v>14</v>
      </c>
      <c r="I5" s="10" t="s">
        <v>15</v>
      </c>
      <c r="J5" s="10" t="s">
        <v>16</v>
      </c>
      <c r="K5" s="10" t="s">
        <v>17</v>
      </c>
      <c r="L5" s="10" t="s">
        <v>18</v>
      </c>
      <c r="M5" s="10" t="s">
        <v>19</v>
      </c>
      <c r="N5" s="10" t="s">
        <v>20</v>
      </c>
      <c r="O5" s="23"/>
    </row>
    <row r="6" spans="1:15">
      <c r="A6" s="11" t="s">
        <v>21</v>
      </c>
      <c r="B6" s="12" t="s">
        <v>22</v>
      </c>
      <c r="C6" s="12" t="s">
        <v>23</v>
      </c>
      <c r="D6" s="12" t="s">
        <v>24</v>
      </c>
      <c r="E6" s="12" t="s">
        <v>25</v>
      </c>
      <c r="F6" s="12" t="s">
        <v>26</v>
      </c>
      <c r="G6" s="12" t="s">
        <v>27</v>
      </c>
      <c r="H6" s="12" t="s">
        <v>28</v>
      </c>
      <c r="I6" s="12" t="s">
        <v>29</v>
      </c>
      <c r="J6" s="12" t="s">
        <v>30</v>
      </c>
      <c r="K6" s="12" t="s">
        <v>31</v>
      </c>
      <c r="L6" s="12" t="s">
        <v>32</v>
      </c>
      <c r="M6" s="12" t="s">
        <v>33</v>
      </c>
      <c r="N6" s="12" t="s">
        <v>34</v>
      </c>
      <c r="O6" s="24" t="s">
        <v>35</v>
      </c>
    </row>
    <row r="7" spans="1:15">
      <c r="A7" s="13"/>
      <c r="B7" s="14" t="s">
        <v>36</v>
      </c>
      <c r="C7" s="14"/>
      <c r="D7" s="14"/>
      <c r="E7" s="14"/>
      <c r="F7" s="14"/>
      <c r="G7" s="15">
        <v>19687</v>
      </c>
      <c r="H7" s="15">
        <v>19687</v>
      </c>
      <c r="I7" s="15">
        <v>0</v>
      </c>
      <c r="J7" s="15">
        <v>0</v>
      </c>
      <c r="K7" s="15">
        <v>0</v>
      </c>
      <c r="L7" s="15">
        <v>19687</v>
      </c>
      <c r="M7" s="15">
        <v>0</v>
      </c>
      <c r="N7" s="15">
        <v>19687</v>
      </c>
      <c r="O7" s="25">
        <v>0</v>
      </c>
    </row>
    <row r="8" outlineLevel="1" spans="1:15">
      <c r="A8" s="16" t="s">
        <v>37</v>
      </c>
      <c r="B8" s="17" t="s">
        <v>36</v>
      </c>
      <c r="C8" s="17"/>
      <c r="D8" s="17"/>
      <c r="E8" s="17"/>
      <c r="F8" s="17"/>
      <c r="G8" s="18">
        <v>19687</v>
      </c>
      <c r="H8" s="18">
        <v>19687</v>
      </c>
      <c r="I8" s="18">
        <v>0</v>
      </c>
      <c r="J8" s="18">
        <v>0</v>
      </c>
      <c r="K8" s="18">
        <v>0</v>
      </c>
      <c r="L8" s="18">
        <v>19687</v>
      </c>
      <c r="M8" s="18">
        <v>0</v>
      </c>
      <c r="N8" s="18">
        <v>19687</v>
      </c>
      <c r="O8" s="26">
        <v>0</v>
      </c>
    </row>
    <row r="9" outlineLevel="2" spans="1:15">
      <c r="A9" s="19" t="s">
        <v>37</v>
      </c>
      <c r="B9" s="20" t="s">
        <v>36</v>
      </c>
      <c r="C9" s="20"/>
      <c r="D9" s="20"/>
      <c r="E9" s="20"/>
      <c r="F9" s="20"/>
      <c r="G9" s="21">
        <v>0</v>
      </c>
      <c r="H9" s="21">
        <v>19687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7">
        <v>0</v>
      </c>
    </row>
    <row r="10" outlineLevel="2" spans="1:15">
      <c r="A10" s="19" t="s">
        <v>37</v>
      </c>
      <c r="B10" s="20" t="s">
        <v>36</v>
      </c>
      <c r="C10" s="20" t="s">
        <v>38</v>
      </c>
      <c r="D10" s="20" t="s">
        <v>39</v>
      </c>
      <c r="E10" s="20" t="s">
        <v>40</v>
      </c>
      <c r="F10" s="20"/>
      <c r="G10" s="21">
        <v>15687</v>
      </c>
      <c r="H10" s="21">
        <v>0</v>
      </c>
      <c r="I10" s="21">
        <v>0</v>
      </c>
      <c r="J10" s="21">
        <v>0</v>
      </c>
      <c r="K10" s="21">
        <v>0</v>
      </c>
      <c r="L10" s="21">
        <v>15687</v>
      </c>
      <c r="M10" s="21">
        <v>0</v>
      </c>
      <c r="N10" s="21">
        <v>15687</v>
      </c>
      <c r="O10" s="27">
        <v>0</v>
      </c>
    </row>
    <row r="11" outlineLevel="2" spans="1:15">
      <c r="A11" s="19" t="s">
        <v>37</v>
      </c>
      <c r="B11" s="20" t="s">
        <v>36</v>
      </c>
      <c r="C11" s="20" t="s">
        <v>38</v>
      </c>
      <c r="D11" s="20" t="s">
        <v>39</v>
      </c>
      <c r="E11" s="20" t="s">
        <v>41</v>
      </c>
      <c r="F11" s="20"/>
      <c r="G11" s="21">
        <v>4000</v>
      </c>
      <c r="H11" s="21">
        <v>0</v>
      </c>
      <c r="I11" s="21">
        <v>0</v>
      </c>
      <c r="J11" s="21">
        <v>0</v>
      </c>
      <c r="K11" s="21">
        <v>0</v>
      </c>
      <c r="L11" s="21">
        <v>4000</v>
      </c>
      <c r="M11" s="21">
        <v>0</v>
      </c>
      <c r="N11" s="21">
        <v>4000</v>
      </c>
      <c r="O11" s="27">
        <v>0</v>
      </c>
    </row>
    <row r="12" spans="1:15">
      <c r="A12" s="13"/>
      <c r="B12" s="14" t="s">
        <v>42</v>
      </c>
      <c r="C12" s="14"/>
      <c r="D12" s="14"/>
      <c r="E12" s="14"/>
      <c r="F12" s="14"/>
      <c r="G12" s="15">
        <f>4870174.1+571800</f>
        <v>5441974.1</v>
      </c>
      <c r="H12" s="15">
        <v>1782074.21</v>
      </c>
      <c r="I12" s="15">
        <v>1126650.23</v>
      </c>
      <c r="J12" s="15">
        <v>1313247.33</v>
      </c>
      <c r="K12" s="15">
        <v>1220002.33</v>
      </c>
      <c r="L12" s="15">
        <v>5434180.81</v>
      </c>
      <c r="M12" s="15">
        <v>9089</v>
      </c>
      <c r="N12" s="15">
        <v>5425091.81</v>
      </c>
      <c r="O12" s="25">
        <f>-554917.71+571800</f>
        <v>16882.29</v>
      </c>
    </row>
    <row r="13" ht="25.5" outlineLevel="1" spans="1:15">
      <c r="A13" s="16" t="s">
        <v>43</v>
      </c>
      <c r="B13" s="17" t="s">
        <v>42</v>
      </c>
      <c r="C13" s="17"/>
      <c r="D13" s="17"/>
      <c r="E13" s="17"/>
      <c r="F13" s="17"/>
      <c r="G13" s="18">
        <f>4870174.1+571800</f>
        <v>5441974.1</v>
      </c>
      <c r="H13" s="18">
        <v>1782074.21</v>
      </c>
      <c r="I13" s="18">
        <v>1126650.23</v>
      </c>
      <c r="J13" s="18">
        <v>1313247.33</v>
      </c>
      <c r="K13" s="18">
        <v>1220002.33</v>
      </c>
      <c r="L13" s="18">
        <v>5434180.81</v>
      </c>
      <c r="M13" s="18">
        <v>9089</v>
      </c>
      <c r="N13" s="18">
        <v>5425091.81</v>
      </c>
      <c r="O13" s="26">
        <f>-554917.71+571800</f>
        <v>16882.29</v>
      </c>
    </row>
    <row r="14" ht="25.5" outlineLevel="2" spans="1:15">
      <c r="A14" s="19" t="s">
        <v>43</v>
      </c>
      <c r="B14" s="20" t="s">
        <v>42</v>
      </c>
      <c r="C14" s="20"/>
      <c r="D14" s="20"/>
      <c r="E14" s="20"/>
      <c r="F14" s="20"/>
      <c r="G14" s="21">
        <v>0</v>
      </c>
      <c r="H14" s="21">
        <v>756066.84</v>
      </c>
      <c r="I14" s="21">
        <v>803784.14</v>
      </c>
      <c r="J14" s="21">
        <v>978925</v>
      </c>
      <c r="K14" s="21">
        <v>1039825</v>
      </c>
      <c r="L14" s="21">
        <v>0</v>
      </c>
      <c r="M14" s="21">
        <v>0</v>
      </c>
      <c r="N14" s="21">
        <v>0</v>
      </c>
      <c r="O14" s="27">
        <v>0</v>
      </c>
    </row>
    <row r="15" ht="25.5" outlineLevel="2" spans="1:15">
      <c r="A15" s="19" t="s">
        <v>43</v>
      </c>
      <c r="B15" s="20" t="s">
        <v>42</v>
      </c>
      <c r="C15" s="20"/>
      <c r="D15" s="20"/>
      <c r="E15" s="20"/>
      <c r="F15" s="20" t="s">
        <v>44</v>
      </c>
      <c r="G15" s="21">
        <v>0</v>
      </c>
      <c r="H15" s="21">
        <v>14505.25</v>
      </c>
      <c r="I15" s="21">
        <v>14505.25</v>
      </c>
      <c r="J15" s="21">
        <v>14505.25</v>
      </c>
      <c r="K15" s="21">
        <v>14505.25</v>
      </c>
      <c r="L15" s="21">
        <v>0</v>
      </c>
      <c r="M15" s="21">
        <v>0</v>
      </c>
      <c r="N15" s="21">
        <v>0</v>
      </c>
      <c r="O15" s="27">
        <v>0</v>
      </c>
    </row>
    <row r="16" ht="25.5" outlineLevel="2" spans="1:15">
      <c r="A16" s="19" t="s">
        <v>43</v>
      </c>
      <c r="B16" s="20" t="s">
        <v>42</v>
      </c>
      <c r="C16" s="20"/>
      <c r="D16" s="20"/>
      <c r="E16" s="20"/>
      <c r="F16" s="20" t="s">
        <v>45</v>
      </c>
      <c r="G16" s="21">
        <v>0</v>
      </c>
      <c r="H16" s="21">
        <v>729073.96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7">
        <v>0</v>
      </c>
    </row>
    <row r="17" ht="25.5" outlineLevel="2" spans="1:15">
      <c r="A17" s="19" t="s">
        <v>43</v>
      </c>
      <c r="B17" s="20" t="s">
        <v>42</v>
      </c>
      <c r="C17" s="20"/>
      <c r="D17" s="20"/>
      <c r="E17" s="20"/>
      <c r="F17" s="20" t="s">
        <v>46</v>
      </c>
      <c r="G17" s="21">
        <v>0</v>
      </c>
      <c r="H17" s="21">
        <v>24245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7">
        <v>0</v>
      </c>
    </row>
    <row r="18" ht="25.5" outlineLevel="2" spans="1:15">
      <c r="A18" s="19" t="s">
        <v>43</v>
      </c>
      <c r="B18" s="20" t="s">
        <v>42</v>
      </c>
      <c r="C18" s="20"/>
      <c r="D18" s="20"/>
      <c r="E18" s="20"/>
      <c r="F18" s="20" t="s">
        <v>47</v>
      </c>
      <c r="G18" s="21">
        <v>0</v>
      </c>
      <c r="H18" s="21">
        <v>1962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7">
        <v>0</v>
      </c>
    </row>
    <row r="19" ht="25.5" outlineLevel="2" spans="1:15">
      <c r="A19" s="19" t="s">
        <v>43</v>
      </c>
      <c r="B19" s="20" t="s">
        <v>42</v>
      </c>
      <c r="C19" s="20"/>
      <c r="D19" s="20"/>
      <c r="E19" s="20"/>
      <c r="F19" s="20" t="s">
        <v>48</v>
      </c>
      <c r="G19" s="21">
        <v>0</v>
      </c>
      <c r="H19" s="21">
        <v>0</v>
      </c>
      <c r="I19" s="21">
        <v>0</v>
      </c>
      <c r="J19" s="21">
        <v>75000</v>
      </c>
      <c r="K19" s="21">
        <v>0</v>
      </c>
      <c r="L19" s="21">
        <v>0</v>
      </c>
      <c r="M19" s="21">
        <v>0</v>
      </c>
      <c r="N19" s="21">
        <v>0</v>
      </c>
      <c r="O19" s="27">
        <v>0</v>
      </c>
    </row>
    <row r="20" ht="25.5" outlineLevel="2" spans="1:15">
      <c r="A20" s="19" t="s">
        <v>43</v>
      </c>
      <c r="B20" s="20" t="s">
        <v>42</v>
      </c>
      <c r="C20" s="20"/>
      <c r="D20" s="20"/>
      <c r="E20" s="20"/>
      <c r="F20" s="20" t="s">
        <v>49</v>
      </c>
      <c r="G20" s="21">
        <v>0</v>
      </c>
      <c r="H20" s="21">
        <v>5000</v>
      </c>
      <c r="I20" s="21">
        <v>0</v>
      </c>
      <c r="J20" s="21">
        <v>0</v>
      </c>
      <c r="K20" s="21">
        <v>5000</v>
      </c>
      <c r="L20" s="21">
        <v>0</v>
      </c>
      <c r="M20" s="21">
        <v>0</v>
      </c>
      <c r="N20" s="21">
        <v>0</v>
      </c>
      <c r="O20" s="27">
        <v>0</v>
      </c>
    </row>
    <row r="21" ht="25.5" outlineLevel="2" spans="1:15">
      <c r="A21" s="19" t="s">
        <v>43</v>
      </c>
      <c r="B21" s="20" t="s">
        <v>42</v>
      </c>
      <c r="C21" s="20"/>
      <c r="D21" s="20"/>
      <c r="E21" s="20"/>
      <c r="F21" s="20" t="s">
        <v>50</v>
      </c>
      <c r="G21" s="21">
        <v>0</v>
      </c>
      <c r="H21" s="21">
        <v>271.16</v>
      </c>
      <c r="I21" s="21">
        <v>5000</v>
      </c>
      <c r="J21" s="21">
        <v>2000</v>
      </c>
      <c r="K21" s="21">
        <v>3000</v>
      </c>
      <c r="L21" s="21">
        <v>0</v>
      </c>
      <c r="M21" s="21">
        <v>0</v>
      </c>
      <c r="N21" s="21">
        <v>0</v>
      </c>
      <c r="O21" s="27">
        <v>0</v>
      </c>
    </row>
    <row r="22" ht="25.5" outlineLevel="2" spans="1:15">
      <c r="A22" s="19" t="s">
        <v>43</v>
      </c>
      <c r="B22" s="20" t="s">
        <v>42</v>
      </c>
      <c r="C22" s="20"/>
      <c r="D22" s="20"/>
      <c r="E22" s="20"/>
      <c r="F22" s="20" t="s">
        <v>51</v>
      </c>
      <c r="G22" s="21">
        <v>0</v>
      </c>
      <c r="H22" s="21">
        <v>2000</v>
      </c>
      <c r="I22" s="21">
        <v>58645.84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7">
        <v>0</v>
      </c>
    </row>
    <row r="23" ht="25.5" outlineLevel="2" spans="1:15">
      <c r="A23" s="19" t="s">
        <v>43</v>
      </c>
      <c r="B23" s="20" t="s">
        <v>42</v>
      </c>
      <c r="C23" s="20"/>
      <c r="D23" s="20"/>
      <c r="E23" s="20"/>
      <c r="F23" s="20" t="s">
        <v>52</v>
      </c>
      <c r="G23" s="21">
        <v>0</v>
      </c>
      <c r="H23" s="21">
        <v>5000</v>
      </c>
      <c r="I23" s="21">
        <v>4765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7">
        <v>0</v>
      </c>
    </row>
    <row r="24" ht="25.5" outlineLevel="2" spans="1:15">
      <c r="A24" s="19" t="s">
        <v>43</v>
      </c>
      <c r="B24" s="20" t="s">
        <v>42</v>
      </c>
      <c r="C24" s="20"/>
      <c r="D24" s="20"/>
      <c r="E24" s="20"/>
      <c r="F24" s="20" t="s">
        <v>53</v>
      </c>
      <c r="G24" s="21">
        <v>0</v>
      </c>
      <c r="H24" s="21">
        <v>0</v>
      </c>
      <c r="I24" s="21">
        <v>12000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7">
        <v>0</v>
      </c>
    </row>
    <row r="25" ht="25.5" outlineLevel="2" spans="1:15">
      <c r="A25" s="19" t="s">
        <v>43</v>
      </c>
      <c r="B25" s="20" t="s">
        <v>42</v>
      </c>
      <c r="C25" s="20"/>
      <c r="D25" s="20"/>
      <c r="E25" s="20"/>
      <c r="F25" s="20" t="s">
        <v>54</v>
      </c>
      <c r="G25" s="21">
        <v>0</v>
      </c>
      <c r="H25" s="21">
        <v>0</v>
      </c>
      <c r="I25" s="21">
        <v>30000</v>
      </c>
      <c r="J25" s="21">
        <v>15000</v>
      </c>
      <c r="K25" s="21">
        <v>5000</v>
      </c>
      <c r="L25" s="21">
        <v>0</v>
      </c>
      <c r="M25" s="21">
        <v>0</v>
      </c>
      <c r="N25" s="21">
        <v>0</v>
      </c>
      <c r="O25" s="27">
        <v>0</v>
      </c>
    </row>
    <row r="26" ht="25.5" outlineLevel="2" spans="1:15">
      <c r="A26" s="19" t="s">
        <v>43</v>
      </c>
      <c r="B26" s="20" t="s">
        <v>42</v>
      </c>
      <c r="C26" s="20"/>
      <c r="D26" s="20"/>
      <c r="E26" s="20"/>
      <c r="F26" s="20" t="s">
        <v>55</v>
      </c>
      <c r="G26" s="21">
        <v>0</v>
      </c>
      <c r="H26" s="21">
        <v>1000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7">
        <v>0</v>
      </c>
    </row>
    <row r="27" ht="25.5" outlineLevel="2" spans="1:15">
      <c r="A27" s="19" t="s">
        <v>43</v>
      </c>
      <c r="B27" s="20" t="s">
        <v>42</v>
      </c>
      <c r="C27" s="20"/>
      <c r="D27" s="20"/>
      <c r="E27" s="20"/>
      <c r="F27" s="20" t="s">
        <v>56</v>
      </c>
      <c r="G27" s="21">
        <v>0</v>
      </c>
      <c r="H27" s="21">
        <v>50000</v>
      </c>
      <c r="I27" s="21">
        <v>5000</v>
      </c>
      <c r="J27" s="21">
        <v>45000</v>
      </c>
      <c r="K27" s="21">
        <v>0</v>
      </c>
      <c r="L27" s="21">
        <v>0</v>
      </c>
      <c r="M27" s="21">
        <v>0</v>
      </c>
      <c r="N27" s="21">
        <v>0</v>
      </c>
      <c r="O27" s="27">
        <v>0</v>
      </c>
    </row>
    <row r="28" ht="25.5" outlineLevel="2" spans="1:15">
      <c r="A28" s="19" t="s">
        <v>43</v>
      </c>
      <c r="B28" s="20" t="s">
        <v>42</v>
      </c>
      <c r="C28" s="20"/>
      <c r="D28" s="20"/>
      <c r="E28" s="20"/>
      <c r="F28" s="20" t="s">
        <v>57</v>
      </c>
      <c r="G28" s="21">
        <v>0</v>
      </c>
      <c r="H28" s="21">
        <v>0</v>
      </c>
      <c r="I28" s="21">
        <v>0</v>
      </c>
      <c r="J28" s="21">
        <v>10000</v>
      </c>
      <c r="K28" s="21">
        <v>0</v>
      </c>
      <c r="L28" s="21">
        <v>0</v>
      </c>
      <c r="M28" s="21">
        <v>0</v>
      </c>
      <c r="N28" s="21">
        <v>0</v>
      </c>
      <c r="O28" s="27">
        <v>0</v>
      </c>
    </row>
    <row r="29" ht="25.5" outlineLevel="2" spans="1:15">
      <c r="A29" s="19" t="s">
        <v>43</v>
      </c>
      <c r="B29" s="20" t="s">
        <v>42</v>
      </c>
      <c r="C29" s="20"/>
      <c r="D29" s="20"/>
      <c r="E29" s="20"/>
      <c r="F29" s="20" t="s">
        <v>58</v>
      </c>
      <c r="G29" s="21">
        <v>0</v>
      </c>
      <c r="H29" s="21">
        <v>10000</v>
      </c>
      <c r="I29" s="21">
        <v>0</v>
      </c>
      <c r="J29" s="21">
        <v>20000</v>
      </c>
      <c r="K29" s="21">
        <v>9722.08</v>
      </c>
      <c r="L29" s="21">
        <v>0</v>
      </c>
      <c r="M29" s="21">
        <v>0</v>
      </c>
      <c r="N29" s="21">
        <v>0</v>
      </c>
      <c r="O29" s="27">
        <v>0</v>
      </c>
    </row>
    <row r="30" ht="25.5" outlineLevel="2" spans="1:15">
      <c r="A30" s="19" t="s">
        <v>43</v>
      </c>
      <c r="B30" s="20" t="s">
        <v>42</v>
      </c>
      <c r="C30" s="20"/>
      <c r="D30" s="20"/>
      <c r="E30" s="20"/>
      <c r="F30" s="20" t="s">
        <v>59</v>
      </c>
      <c r="G30" s="21">
        <v>0</v>
      </c>
      <c r="H30" s="21">
        <v>40000</v>
      </c>
      <c r="I30" s="21">
        <v>50000</v>
      </c>
      <c r="J30" s="21">
        <v>9867.08</v>
      </c>
      <c r="K30" s="21">
        <v>0</v>
      </c>
      <c r="L30" s="21">
        <v>0</v>
      </c>
      <c r="M30" s="21">
        <v>0</v>
      </c>
      <c r="N30" s="21">
        <v>0</v>
      </c>
      <c r="O30" s="27">
        <v>0</v>
      </c>
    </row>
    <row r="31" ht="25.5" outlineLevel="2" spans="1:15">
      <c r="A31" s="19" t="s">
        <v>43</v>
      </c>
      <c r="B31" s="20" t="s">
        <v>42</v>
      </c>
      <c r="C31" s="20"/>
      <c r="D31" s="20"/>
      <c r="E31" s="20"/>
      <c r="F31" s="20" t="s">
        <v>60</v>
      </c>
      <c r="G31" s="21">
        <v>0</v>
      </c>
      <c r="H31" s="21">
        <v>125000</v>
      </c>
      <c r="I31" s="21">
        <v>125000</v>
      </c>
      <c r="J31" s="21">
        <v>125000</v>
      </c>
      <c r="K31" s="21">
        <v>125000</v>
      </c>
      <c r="L31" s="21">
        <v>0</v>
      </c>
      <c r="M31" s="21">
        <v>0</v>
      </c>
      <c r="N31" s="21">
        <v>0</v>
      </c>
      <c r="O31" s="27">
        <v>0</v>
      </c>
    </row>
    <row r="32" ht="25.5" outlineLevel="2" spans="1:15">
      <c r="A32" s="19" t="s">
        <v>43</v>
      </c>
      <c r="B32" s="20" t="s">
        <v>42</v>
      </c>
      <c r="C32" s="20"/>
      <c r="D32" s="20"/>
      <c r="E32" s="20"/>
      <c r="F32" s="20" t="s">
        <v>61</v>
      </c>
      <c r="G32" s="21">
        <v>0</v>
      </c>
      <c r="H32" s="21">
        <v>17950</v>
      </c>
      <c r="I32" s="21">
        <v>17950</v>
      </c>
      <c r="J32" s="21">
        <v>17950</v>
      </c>
      <c r="K32" s="21">
        <v>17950</v>
      </c>
      <c r="L32" s="21">
        <v>0</v>
      </c>
      <c r="M32" s="21">
        <v>0</v>
      </c>
      <c r="N32" s="21">
        <v>0</v>
      </c>
      <c r="O32" s="27">
        <v>0</v>
      </c>
    </row>
    <row r="33" ht="25.5" outlineLevel="2" spans="1:15">
      <c r="A33" s="19" t="s">
        <v>43</v>
      </c>
      <c r="B33" s="20" t="s">
        <v>42</v>
      </c>
      <c r="C33" s="20" t="s">
        <v>62</v>
      </c>
      <c r="D33" s="20" t="s">
        <v>63</v>
      </c>
      <c r="E33" s="20" t="s">
        <v>64</v>
      </c>
      <c r="F33" s="20"/>
      <c r="G33" s="21">
        <v>690300</v>
      </c>
      <c r="H33" s="21">
        <v>0</v>
      </c>
      <c r="I33" s="21">
        <v>0</v>
      </c>
      <c r="J33" s="21">
        <v>0</v>
      </c>
      <c r="K33" s="21">
        <v>0</v>
      </c>
      <c r="L33" s="21">
        <v>690300</v>
      </c>
      <c r="M33" s="21">
        <v>0</v>
      </c>
      <c r="N33" s="21">
        <v>690300</v>
      </c>
      <c r="O33" s="27">
        <v>0</v>
      </c>
    </row>
    <row r="34" ht="25.5" outlineLevel="2" spans="1:15">
      <c r="A34" s="19" t="s">
        <v>43</v>
      </c>
      <c r="B34" s="20" t="s">
        <v>42</v>
      </c>
      <c r="C34" s="20" t="s">
        <v>62</v>
      </c>
      <c r="D34" s="20" t="s">
        <v>63</v>
      </c>
      <c r="E34" s="20" t="s">
        <v>65</v>
      </c>
      <c r="F34" s="20"/>
      <c r="G34" s="21">
        <v>34990</v>
      </c>
      <c r="H34" s="21">
        <v>0</v>
      </c>
      <c r="I34" s="21">
        <v>0</v>
      </c>
      <c r="J34" s="21">
        <v>0</v>
      </c>
      <c r="K34" s="21">
        <v>0</v>
      </c>
      <c r="L34" s="21">
        <v>34990</v>
      </c>
      <c r="M34" s="21">
        <v>0</v>
      </c>
      <c r="N34" s="21">
        <v>34990</v>
      </c>
      <c r="O34" s="27">
        <v>0</v>
      </c>
    </row>
    <row r="35" ht="25.5" outlineLevel="2" spans="1:15">
      <c r="A35" s="19" t="s">
        <v>43</v>
      </c>
      <c r="B35" s="20" t="s">
        <v>42</v>
      </c>
      <c r="C35" s="20" t="s">
        <v>62</v>
      </c>
      <c r="D35" s="20" t="s">
        <v>63</v>
      </c>
      <c r="E35" s="20" t="s">
        <v>66</v>
      </c>
      <c r="F35" s="20"/>
      <c r="G35" s="21">
        <v>205525.4</v>
      </c>
      <c r="H35" s="21">
        <v>0</v>
      </c>
      <c r="I35" s="21">
        <v>0</v>
      </c>
      <c r="J35" s="21">
        <v>0</v>
      </c>
      <c r="K35" s="21">
        <v>0</v>
      </c>
      <c r="L35" s="21">
        <v>205525.4</v>
      </c>
      <c r="M35" s="21">
        <v>0</v>
      </c>
      <c r="N35" s="21">
        <v>205525.4</v>
      </c>
      <c r="O35" s="27">
        <v>0</v>
      </c>
    </row>
    <row r="36" ht="25.5" outlineLevel="2" spans="1:15">
      <c r="A36" s="19" t="s">
        <v>43</v>
      </c>
      <c r="B36" s="20" t="s">
        <v>42</v>
      </c>
      <c r="C36" s="20" t="s">
        <v>62</v>
      </c>
      <c r="D36" s="20" t="s">
        <v>67</v>
      </c>
      <c r="E36" s="20" t="s">
        <v>64</v>
      </c>
      <c r="F36" s="20" t="s">
        <v>46</v>
      </c>
      <c r="G36" s="21">
        <v>14781.11</v>
      </c>
      <c r="H36" s="21">
        <v>0</v>
      </c>
      <c r="I36" s="21">
        <v>0</v>
      </c>
      <c r="J36" s="21">
        <v>0</v>
      </c>
      <c r="K36" s="21">
        <v>0</v>
      </c>
      <c r="L36" s="21">
        <v>14781.11</v>
      </c>
      <c r="M36" s="21">
        <v>0</v>
      </c>
      <c r="N36" s="21">
        <v>14781.11</v>
      </c>
      <c r="O36" s="27">
        <v>0</v>
      </c>
    </row>
    <row r="37" ht="25.5" outlineLevel="2" spans="1:15">
      <c r="A37" s="19" t="s">
        <v>43</v>
      </c>
      <c r="B37" s="20" t="s">
        <v>42</v>
      </c>
      <c r="C37" s="20" t="s">
        <v>62</v>
      </c>
      <c r="D37" s="20" t="s">
        <v>67</v>
      </c>
      <c r="E37" s="20" t="s">
        <v>64</v>
      </c>
      <c r="F37" s="20" t="s">
        <v>47</v>
      </c>
      <c r="G37" s="21">
        <v>738.86</v>
      </c>
      <c r="H37" s="21">
        <v>0</v>
      </c>
      <c r="I37" s="21">
        <v>0</v>
      </c>
      <c r="J37" s="21">
        <v>0</v>
      </c>
      <c r="K37" s="21">
        <v>0</v>
      </c>
      <c r="L37" s="21">
        <v>738.86</v>
      </c>
      <c r="M37" s="21">
        <v>0</v>
      </c>
      <c r="N37" s="21">
        <v>738.86</v>
      </c>
      <c r="O37" s="27">
        <v>0</v>
      </c>
    </row>
    <row r="38" ht="25.5" outlineLevel="2" spans="1:15">
      <c r="A38" s="19" t="s">
        <v>43</v>
      </c>
      <c r="B38" s="20" t="s">
        <v>42</v>
      </c>
      <c r="C38" s="20" t="s">
        <v>62</v>
      </c>
      <c r="D38" s="20" t="s">
        <v>67</v>
      </c>
      <c r="E38" s="20" t="s">
        <v>66</v>
      </c>
      <c r="F38" s="20" t="s">
        <v>46</v>
      </c>
      <c r="G38" s="21">
        <v>4463.89</v>
      </c>
      <c r="H38" s="21">
        <v>0</v>
      </c>
      <c r="I38" s="21">
        <v>0</v>
      </c>
      <c r="J38" s="21">
        <v>0</v>
      </c>
      <c r="K38" s="21">
        <v>0</v>
      </c>
      <c r="L38" s="21">
        <v>4463.89</v>
      </c>
      <c r="M38" s="21">
        <v>0</v>
      </c>
      <c r="N38" s="21">
        <v>4463.89</v>
      </c>
      <c r="O38" s="27">
        <v>0</v>
      </c>
    </row>
    <row r="39" ht="25.5" outlineLevel="2" spans="1:15">
      <c r="A39" s="19" t="s">
        <v>43</v>
      </c>
      <c r="B39" s="20" t="s">
        <v>42</v>
      </c>
      <c r="C39" s="20" t="s">
        <v>62</v>
      </c>
      <c r="D39" s="20" t="s">
        <v>67</v>
      </c>
      <c r="E39" s="20" t="s">
        <v>66</v>
      </c>
      <c r="F39" s="20" t="s">
        <v>47</v>
      </c>
      <c r="G39" s="21">
        <v>223.14</v>
      </c>
      <c r="H39" s="21">
        <v>0</v>
      </c>
      <c r="I39" s="21">
        <v>0</v>
      </c>
      <c r="J39" s="21">
        <v>0</v>
      </c>
      <c r="K39" s="21">
        <v>0</v>
      </c>
      <c r="L39" s="21">
        <v>223.14</v>
      </c>
      <c r="M39" s="21">
        <v>0</v>
      </c>
      <c r="N39" s="21">
        <v>223.14</v>
      </c>
      <c r="O39" s="27">
        <v>0</v>
      </c>
    </row>
    <row r="40" ht="25.5" outlineLevel="2" spans="1:15">
      <c r="A40" s="19" t="s">
        <v>43</v>
      </c>
      <c r="B40" s="20" t="s">
        <v>42</v>
      </c>
      <c r="C40" s="20" t="s">
        <v>68</v>
      </c>
      <c r="D40" s="20" t="s">
        <v>69</v>
      </c>
      <c r="E40" s="20" t="s">
        <v>64</v>
      </c>
      <c r="F40" s="20"/>
      <c r="G40" s="21">
        <v>1177000</v>
      </c>
      <c r="H40" s="21">
        <v>0</v>
      </c>
      <c r="I40" s="21">
        <v>0</v>
      </c>
      <c r="J40" s="21">
        <v>0</v>
      </c>
      <c r="K40" s="21">
        <v>0</v>
      </c>
      <c r="L40" s="21">
        <v>1162409</v>
      </c>
      <c r="M40" s="21">
        <v>0</v>
      </c>
      <c r="N40" s="21">
        <v>1162409</v>
      </c>
      <c r="O40" s="27">
        <v>14591</v>
      </c>
    </row>
    <row r="41" ht="25.5" outlineLevel="2" spans="1:15">
      <c r="A41" s="19" t="s">
        <v>43</v>
      </c>
      <c r="B41" s="20" t="s">
        <v>42</v>
      </c>
      <c r="C41" s="20" t="s">
        <v>68</v>
      </c>
      <c r="D41" s="20" t="s">
        <v>69</v>
      </c>
      <c r="E41" s="20" t="s">
        <v>66</v>
      </c>
      <c r="F41" s="20"/>
      <c r="G41" s="21">
        <v>349556</v>
      </c>
      <c r="H41" s="21">
        <v>0</v>
      </c>
      <c r="I41" s="21">
        <v>0</v>
      </c>
      <c r="J41" s="21">
        <v>0</v>
      </c>
      <c r="K41" s="21">
        <v>0</v>
      </c>
      <c r="L41" s="21">
        <v>349556</v>
      </c>
      <c r="M41" s="21">
        <v>0</v>
      </c>
      <c r="N41" s="21">
        <v>349556</v>
      </c>
      <c r="O41" s="27">
        <v>0</v>
      </c>
    </row>
    <row r="42" ht="25.5" outlineLevel="2" spans="1:15">
      <c r="A42" s="19" t="s">
        <v>43</v>
      </c>
      <c r="B42" s="20" t="s">
        <v>42</v>
      </c>
      <c r="C42" s="20" t="s">
        <v>68</v>
      </c>
      <c r="D42" s="20" t="s">
        <v>69</v>
      </c>
      <c r="E42" s="20" t="s">
        <v>40</v>
      </c>
      <c r="F42" s="20"/>
      <c r="G42" s="21">
        <v>285435.98</v>
      </c>
      <c r="H42" s="21">
        <v>0</v>
      </c>
      <c r="I42" s="21">
        <v>0</v>
      </c>
      <c r="J42" s="21">
        <v>0</v>
      </c>
      <c r="K42" s="21">
        <v>0</v>
      </c>
      <c r="L42" s="21">
        <v>292233.69</v>
      </c>
      <c r="M42" s="21">
        <v>9089</v>
      </c>
      <c r="N42" s="21">
        <v>283144.69</v>
      </c>
      <c r="O42" s="27">
        <v>2291.29</v>
      </c>
    </row>
    <row r="43" ht="25.5" outlineLevel="2" spans="1:15">
      <c r="A43" s="19" t="s">
        <v>43</v>
      </c>
      <c r="B43" s="20" t="s">
        <v>42</v>
      </c>
      <c r="C43" s="20" t="s">
        <v>68</v>
      </c>
      <c r="D43" s="20" t="s">
        <v>69</v>
      </c>
      <c r="E43" s="20" t="s">
        <v>40</v>
      </c>
      <c r="F43" s="20" t="s">
        <v>50</v>
      </c>
      <c r="G43" s="21">
        <v>10271.16</v>
      </c>
      <c r="H43" s="21">
        <v>0</v>
      </c>
      <c r="I43" s="21">
        <v>0</v>
      </c>
      <c r="J43" s="21">
        <v>0</v>
      </c>
      <c r="K43" s="21">
        <v>0</v>
      </c>
      <c r="L43" s="21">
        <v>10271.16</v>
      </c>
      <c r="M43" s="21">
        <v>0</v>
      </c>
      <c r="N43" s="21">
        <v>10271.16</v>
      </c>
      <c r="O43" s="27">
        <v>0</v>
      </c>
    </row>
    <row r="44" ht="25.5" outlineLevel="2" spans="1:15">
      <c r="A44" s="19" t="s">
        <v>43</v>
      </c>
      <c r="B44" s="20" t="s">
        <v>42</v>
      </c>
      <c r="C44" s="20" t="s">
        <v>68</v>
      </c>
      <c r="D44" s="20" t="s">
        <v>69</v>
      </c>
      <c r="E44" s="20" t="s">
        <v>70</v>
      </c>
      <c r="F44" s="20" t="s">
        <v>49</v>
      </c>
      <c r="G44" s="21">
        <v>10000</v>
      </c>
      <c r="H44" s="21">
        <v>0</v>
      </c>
      <c r="I44" s="21">
        <v>0</v>
      </c>
      <c r="J44" s="21">
        <v>0</v>
      </c>
      <c r="K44" s="21">
        <v>0</v>
      </c>
      <c r="L44" s="21">
        <v>10000</v>
      </c>
      <c r="M44" s="21">
        <v>0</v>
      </c>
      <c r="N44" s="21">
        <v>10000</v>
      </c>
      <c r="O44" s="27">
        <v>0</v>
      </c>
    </row>
    <row r="45" ht="25.5" outlineLevel="2" spans="1:15">
      <c r="A45" s="19" t="s">
        <v>43</v>
      </c>
      <c r="B45" s="20" t="s">
        <v>42</v>
      </c>
      <c r="C45" s="20" t="s">
        <v>68</v>
      </c>
      <c r="D45" s="20" t="s">
        <v>71</v>
      </c>
      <c r="E45" s="20" t="s">
        <v>64</v>
      </c>
      <c r="F45" s="20" t="s">
        <v>44</v>
      </c>
      <c r="G45" s="21">
        <v>33133.68</v>
      </c>
      <c r="H45" s="21">
        <v>0</v>
      </c>
      <c r="I45" s="21">
        <v>0</v>
      </c>
      <c r="J45" s="21">
        <v>0</v>
      </c>
      <c r="K45" s="21">
        <v>0</v>
      </c>
      <c r="L45" s="21">
        <v>33133.68</v>
      </c>
      <c r="M45" s="21">
        <v>0</v>
      </c>
      <c r="N45" s="21">
        <v>33133.68</v>
      </c>
      <c r="O45" s="27">
        <v>0</v>
      </c>
    </row>
    <row r="46" ht="25.5" outlineLevel="2" spans="1:15">
      <c r="A46" s="19" t="s">
        <v>43</v>
      </c>
      <c r="B46" s="20" t="s">
        <v>42</v>
      </c>
      <c r="C46" s="20" t="s">
        <v>68</v>
      </c>
      <c r="D46" s="20" t="s">
        <v>71</v>
      </c>
      <c r="E46" s="20" t="s">
        <v>66</v>
      </c>
      <c r="F46" s="20" t="s">
        <v>44</v>
      </c>
      <c r="G46" s="21">
        <v>10006.34</v>
      </c>
      <c r="H46" s="21">
        <v>0</v>
      </c>
      <c r="I46" s="21">
        <v>0</v>
      </c>
      <c r="J46" s="21">
        <v>0</v>
      </c>
      <c r="K46" s="21">
        <v>0</v>
      </c>
      <c r="L46" s="21">
        <v>10006.34</v>
      </c>
      <c r="M46" s="21">
        <v>0</v>
      </c>
      <c r="N46" s="21">
        <v>10006.34</v>
      </c>
      <c r="O46" s="27">
        <v>0</v>
      </c>
    </row>
    <row r="47" ht="25.5" outlineLevel="2" spans="1:15">
      <c r="A47" s="19" t="s">
        <v>43</v>
      </c>
      <c r="B47" s="20" t="s">
        <v>42</v>
      </c>
      <c r="C47" s="20" t="s">
        <v>68</v>
      </c>
      <c r="D47" s="20" t="s">
        <v>71</v>
      </c>
      <c r="E47" s="20" t="s">
        <v>40</v>
      </c>
      <c r="F47" s="20" t="s">
        <v>44</v>
      </c>
      <c r="G47" s="21">
        <v>14880.98</v>
      </c>
      <c r="H47" s="21">
        <v>0</v>
      </c>
      <c r="I47" s="21">
        <v>0</v>
      </c>
      <c r="J47" s="21">
        <v>0</v>
      </c>
      <c r="K47" s="21">
        <v>0</v>
      </c>
      <c r="L47" s="21">
        <v>14880.98</v>
      </c>
      <c r="M47" s="21">
        <v>0</v>
      </c>
      <c r="N47" s="21">
        <v>14880.98</v>
      </c>
      <c r="O47" s="27">
        <v>0</v>
      </c>
    </row>
    <row r="48" ht="25.5" outlineLevel="2" spans="1:15">
      <c r="A48" s="19" t="s">
        <v>43</v>
      </c>
      <c r="B48" s="20" t="s">
        <v>42</v>
      </c>
      <c r="C48" s="20" t="s">
        <v>68</v>
      </c>
      <c r="D48" s="20" t="s">
        <v>67</v>
      </c>
      <c r="E48" s="20" t="s">
        <v>40</v>
      </c>
      <c r="F48" s="20" t="s">
        <v>46</v>
      </c>
      <c r="G48" s="21">
        <v>5000</v>
      </c>
      <c r="H48" s="21">
        <v>0</v>
      </c>
      <c r="I48" s="21">
        <v>0</v>
      </c>
      <c r="J48" s="21">
        <v>0</v>
      </c>
      <c r="K48" s="21">
        <v>0</v>
      </c>
      <c r="L48" s="21">
        <v>5000</v>
      </c>
      <c r="M48" s="21">
        <v>0</v>
      </c>
      <c r="N48" s="21">
        <v>5000</v>
      </c>
      <c r="O48" s="27">
        <v>0</v>
      </c>
    </row>
    <row r="49" ht="25.5" outlineLevel="2" spans="1:15">
      <c r="A49" s="19" t="s">
        <v>43</v>
      </c>
      <c r="B49" s="20" t="s">
        <v>42</v>
      </c>
      <c r="C49" s="20" t="s">
        <v>68</v>
      </c>
      <c r="D49" s="20" t="s">
        <v>67</v>
      </c>
      <c r="E49" s="20" t="s">
        <v>40</v>
      </c>
      <c r="F49" s="20" t="s">
        <v>47</v>
      </c>
      <c r="G49" s="21">
        <v>1000</v>
      </c>
      <c r="H49" s="21">
        <v>0</v>
      </c>
      <c r="I49" s="21">
        <v>0</v>
      </c>
      <c r="J49" s="21">
        <v>0</v>
      </c>
      <c r="K49" s="21">
        <v>0</v>
      </c>
      <c r="L49" s="21">
        <v>1000</v>
      </c>
      <c r="M49" s="21">
        <v>0</v>
      </c>
      <c r="N49" s="21">
        <v>1000</v>
      </c>
      <c r="O49" s="27">
        <v>0</v>
      </c>
    </row>
    <row r="50" ht="25.5" outlineLevel="2" spans="1:15">
      <c r="A50" s="19" t="s">
        <v>43</v>
      </c>
      <c r="B50" s="20" t="s">
        <v>42</v>
      </c>
      <c r="C50" s="20" t="s">
        <v>72</v>
      </c>
      <c r="D50" s="20" t="s">
        <v>73</v>
      </c>
      <c r="E50" s="20" t="s">
        <v>74</v>
      </c>
      <c r="F50" s="20" t="s">
        <v>61</v>
      </c>
      <c r="G50" s="21">
        <v>71800</v>
      </c>
      <c r="H50" s="21">
        <v>0</v>
      </c>
      <c r="I50" s="21">
        <v>0</v>
      </c>
      <c r="J50" s="21">
        <v>0</v>
      </c>
      <c r="K50" s="21">
        <v>0</v>
      </c>
      <c r="L50" s="21">
        <v>71800</v>
      </c>
      <c r="M50" s="21">
        <v>0</v>
      </c>
      <c r="N50" s="21">
        <v>71800</v>
      </c>
      <c r="O50" s="27">
        <v>0</v>
      </c>
    </row>
    <row r="51" ht="25.5" outlineLevel="2" spans="1:15">
      <c r="A51" s="19" t="s">
        <v>43</v>
      </c>
      <c r="B51" s="20" t="s">
        <v>42</v>
      </c>
      <c r="C51" s="20" t="s">
        <v>72</v>
      </c>
      <c r="D51" s="20" t="s">
        <v>75</v>
      </c>
      <c r="E51" s="20" t="s">
        <v>74</v>
      </c>
      <c r="F51" s="20" t="s">
        <v>60</v>
      </c>
      <c r="G51" s="21">
        <v>500000</v>
      </c>
      <c r="H51" s="21">
        <v>0</v>
      </c>
      <c r="I51" s="21">
        <v>0</v>
      </c>
      <c r="J51" s="21">
        <v>0</v>
      </c>
      <c r="K51" s="21">
        <v>0</v>
      </c>
      <c r="L51" s="21">
        <v>500000</v>
      </c>
      <c r="M51" s="21">
        <v>0</v>
      </c>
      <c r="N51" s="21">
        <v>500000</v>
      </c>
      <c r="O51" s="27">
        <v>0</v>
      </c>
    </row>
    <row r="52" ht="25.5" outlineLevel="2" spans="1:15">
      <c r="A52" s="19" t="s">
        <v>43</v>
      </c>
      <c r="B52" s="20" t="s">
        <v>42</v>
      </c>
      <c r="C52" s="20" t="s">
        <v>38</v>
      </c>
      <c r="D52" s="20" t="s">
        <v>76</v>
      </c>
      <c r="E52" s="20" t="s">
        <v>40</v>
      </c>
      <c r="F52" s="20"/>
      <c r="G52" s="21">
        <v>8000</v>
      </c>
      <c r="H52" s="21">
        <v>0</v>
      </c>
      <c r="I52" s="21">
        <v>0</v>
      </c>
      <c r="J52" s="21">
        <v>0</v>
      </c>
      <c r="K52" s="21">
        <v>0</v>
      </c>
      <c r="L52" s="21">
        <v>8000</v>
      </c>
      <c r="M52" s="21">
        <v>0</v>
      </c>
      <c r="N52" s="21">
        <v>8000</v>
      </c>
      <c r="O52" s="27">
        <v>0</v>
      </c>
    </row>
    <row r="53" ht="25.5" outlineLevel="2" spans="1:15">
      <c r="A53" s="19" t="s">
        <v>43</v>
      </c>
      <c r="B53" s="20" t="s">
        <v>42</v>
      </c>
      <c r="C53" s="20" t="s">
        <v>77</v>
      </c>
      <c r="D53" s="20" t="s">
        <v>78</v>
      </c>
      <c r="E53" s="20" t="s">
        <v>40</v>
      </c>
      <c r="F53" s="20"/>
      <c r="G53" s="21">
        <v>45000</v>
      </c>
      <c r="H53" s="21">
        <v>0</v>
      </c>
      <c r="I53" s="21">
        <v>0</v>
      </c>
      <c r="J53" s="21">
        <v>0</v>
      </c>
      <c r="K53" s="21">
        <v>0</v>
      </c>
      <c r="L53" s="21">
        <v>45000</v>
      </c>
      <c r="M53" s="21">
        <v>0</v>
      </c>
      <c r="N53" s="21">
        <v>45000</v>
      </c>
      <c r="O53" s="27">
        <v>0</v>
      </c>
    </row>
    <row r="54" ht="25.5" outlineLevel="2" spans="1:15">
      <c r="A54" s="19" t="s">
        <v>43</v>
      </c>
      <c r="B54" s="20" t="s">
        <v>42</v>
      </c>
      <c r="C54" s="20" t="s">
        <v>77</v>
      </c>
      <c r="D54" s="20" t="s">
        <v>79</v>
      </c>
      <c r="E54" s="20" t="s">
        <v>40</v>
      </c>
      <c r="F54" s="20" t="s">
        <v>48</v>
      </c>
      <c r="G54" s="21">
        <v>75000</v>
      </c>
      <c r="H54" s="21">
        <v>0</v>
      </c>
      <c r="I54" s="21">
        <v>0</v>
      </c>
      <c r="J54" s="21">
        <v>0</v>
      </c>
      <c r="K54" s="21">
        <v>0</v>
      </c>
      <c r="L54" s="21">
        <v>75000</v>
      </c>
      <c r="M54" s="21">
        <v>0</v>
      </c>
      <c r="N54" s="21">
        <v>75000</v>
      </c>
      <c r="O54" s="27">
        <v>0</v>
      </c>
    </row>
    <row r="55" ht="25.5" outlineLevel="2" spans="1:15">
      <c r="A55" s="19" t="s">
        <v>43</v>
      </c>
      <c r="B55" s="20" t="s">
        <v>42</v>
      </c>
      <c r="C55" s="20" t="s">
        <v>77</v>
      </c>
      <c r="D55" s="20" t="s">
        <v>80</v>
      </c>
      <c r="E55" s="20" t="s">
        <v>40</v>
      </c>
      <c r="F55" s="20" t="s">
        <v>57</v>
      </c>
      <c r="G55" s="21">
        <v>10000</v>
      </c>
      <c r="H55" s="21">
        <v>0</v>
      </c>
      <c r="I55" s="21">
        <v>0</v>
      </c>
      <c r="J55" s="21">
        <v>0</v>
      </c>
      <c r="K55" s="21">
        <v>0</v>
      </c>
      <c r="L55" s="21">
        <v>10000</v>
      </c>
      <c r="M55" s="21">
        <v>0</v>
      </c>
      <c r="N55" s="21">
        <v>10000</v>
      </c>
      <c r="O55" s="27">
        <v>0</v>
      </c>
    </row>
    <row r="56" ht="25.5" outlineLevel="2" spans="1:15">
      <c r="A56" s="19" t="s">
        <v>43</v>
      </c>
      <c r="B56" s="20" t="s">
        <v>42</v>
      </c>
      <c r="C56" s="20" t="s">
        <v>81</v>
      </c>
      <c r="D56" s="20" t="s">
        <v>82</v>
      </c>
      <c r="E56" s="20" t="s">
        <v>40</v>
      </c>
      <c r="F56" s="20" t="s">
        <v>56</v>
      </c>
      <c r="G56" s="21">
        <v>100000</v>
      </c>
      <c r="H56" s="21">
        <v>0</v>
      </c>
      <c r="I56" s="21">
        <v>0</v>
      </c>
      <c r="J56" s="21">
        <v>0</v>
      </c>
      <c r="K56" s="21">
        <v>0</v>
      </c>
      <c r="L56" s="21">
        <v>100000</v>
      </c>
      <c r="M56" s="21">
        <v>0</v>
      </c>
      <c r="N56" s="21">
        <v>100000</v>
      </c>
      <c r="O56" s="27">
        <v>0</v>
      </c>
    </row>
    <row r="57" ht="25.5" outlineLevel="2" spans="1:15">
      <c r="A57" s="19" t="s">
        <v>43</v>
      </c>
      <c r="B57" s="20" t="s">
        <v>42</v>
      </c>
      <c r="C57" s="20" t="s">
        <v>83</v>
      </c>
      <c r="D57" s="20" t="s">
        <v>84</v>
      </c>
      <c r="E57" s="20" t="s">
        <v>40</v>
      </c>
      <c r="F57" s="20" t="s">
        <v>55</v>
      </c>
      <c r="G57" s="21">
        <v>1000</v>
      </c>
      <c r="H57" s="21">
        <v>0</v>
      </c>
      <c r="I57" s="21">
        <v>0</v>
      </c>
      <c r="J57" s="21">
        <v>0</v>
      </c>
      <c r="K57" s="21">
        <v>0</v>
      </c>
      <c r="L57" s="21">
        <v>1000</v>
      </c>
      <c r="M57" s="21">
        <v>0</v>
      </c>
      <c r="N57" s="21">
        <v>1000</v>
      </c>
      <c r="O57" s="27">
        <v>0</v>
      </c>
    </row>
    <row r="58" ht="25.5" outlineLevel="2" spans="1:15">
      <c r="A58" s="19" t="s">
        <v>43</v>
      </c>
      <c r="B58" s="20" t="s">
        <v>42</v>
      </c>
      <c r="C58" s="20" t="s">
        <v>85</v>
      </c>
      <c r="D58" s="20" t="s">
        <v>86</v>
      </c>
      <c r="E58" s="20" t="s">
        <v>40</v>
      </c>
      <c r="F58" s="20" t="s">
        <v>54</v>
      </c>
      <c r="G58" s="21">
        <v>50000</v>
      </c>
      <c r="H58" s="21">
        <v>0</v>
      </c>
      <c r="I58" s="21">
        <v>0</v>
      </c>
      <c r="J58" s="21">
        <v>0</v>
      </c>
      <c r="K58" s="21">
        <v>0</v>
      </c>
      <c r="L58" s="21">
        <v>50000</v>
      </c>
      <c r="M58" s="21">
        <v>0</v>
      </c>
      <c r="N58" s="21">
        <v>50000</v>
      </c>
      <c r="O58" s="27">
        <v>0</v>
      </c>
    </row>
    <row r="59" ht="25.5" outlineLevel="2" spans="1:15">
      <c r="A59" s="19" t="s">
        <v>43</v>
      </c>
      <c r="B59" s="20" t="s">
        <v>42</v>
      </c>
      <c r="C59" s="20" t="s">
        <v>87</v>
      </c>
      <c r="D59" s="20" t="s">
        <v>88</v>
      </c>
      <c r="E59" s="20" t="s">
        <v>89</v>
      </c>
      <c r="F59" s="20"/>
      <c r="G59" s="21">
        <v>24000</v>
      </c>
      <c r="H59" s="21">
        <v>0</v>
      </c>
      <c r="I59" s="21">
        <v>0</v>
      </c>
      <c r="J59" s="21">
        <v>0</v>
      </c>
      <c r="K59" s="21">
        <v>0</v>
      </c>
      <c r="L59" s="21">
        <v>24000</v>
      </c>
      <c r="M59" s="21">
        <v>0</v>
      </c>
      <c r="N59" s="21">
        <v>24000</v>
      </c>
      <c r="O59" s="27">
        <v>0</v>
      </c>
    </row>
    <row r="60" ht="25.5" outlineLevel="2" spans="1:15">
      <c r="A60" s="19" t="s">
        <v>43</v>
      </c>
      <c r="B60" s="20" t="s">
        <v>42</v>
      </c>
      <c r="C60" s="20" t="s">
        <v>87</v>
      </c>
      <c r="D60" s="20" t="s">
        <v>88</v>
      </c>
      <c r="E60" s="20" t="s">
        <v>90</v>
      </c>
      <c r="F60" s="20"/>
      <c r="G60" s="21">
        <v>7248</v>
      </c>
      <c r="H60" s="21">
        <v>0</v>
      </c>
      <c r="I60" s="21">
        <v>0</v>
      </c>
      <c r="J60" s="21">
        <v>0</v>
      </c>
      <c r="K60" s="21">
        <v>0</v>
      </c>
      <c r="L60" s="21">
        <v>7248</v>
      </c>
      <c r="M60" s="21">
        <v>0</v>
      </c>
      <c r="N60" s="21">
        <v>7248</v>
      </c>
      <c r="O60" s="27">
        <v>0</v>
      </c>
    </row>
    <row r="61" ht="25.5" outlineLevel="2" spans="1:15">
      <c r="A61" s="19" t="s">
        <v>43</v>
      </c>
      <c r="B61" s="20" t="s">
        <v>42</v>
      </c>
      <c r="C61" s="20" t="s">
        <v>87</v>
      </c>
      <c r="D61" s="20" t="s">
        <v>88</v>
      </c>
      <c r="E61" s="20" t="s">
        <v>40</v>
      </c>
      <c r="F61" s="20"/>
      <c r="G61" s="21">
        <v>79171</v>
      </c>
      <c r="H61" s="21">
        <v>0</v>
      </c>
      <c r="I61" s="21">
        <v>0</v>
      </c>
      <c r="J61" s="21">
        <v>0</v>
      </c>
      <c r="K61" s="21">
        <v>0</v>
      </c>
      <c r="L61" s="21">
        <v>79171</v>
      </c>
      <c r="M61" s="21">
        <v>0</v>
      </c>
      <c r="N61" s="21">
        <v>79171</v>
      </c>
      <c r="O61" s="27">
        <v>0</v>
      </c>
    </row>
    <row r="62" ht="25.5" outlineLevel="2" spans="1:15">
      <c r="A62" s="19" t="s">
        <v>43</v>
      </c>
      <c r="B62" s="20" t="s">
        <v>42</v>
      </c>
      <c r="C62" s="20" t="s">
        <v>87</v>
      </c>
      <c r="D62" s="20" t="s">
        <v>91</v>
      </c>
      <c r="E62" s="20" t="s">
        <v>40</v>
      </c>
      <c r="F62" s="20"/>
      <c r="G62" s="21">
        <v>12200</v>
      </c>
      <c r="H62" s="21">
        <v>0</v>
      </c>
      <c r="I62" s="21">
        <v>0</v>
      </c>
      <c r="J62" s="21">
        <v>0</v>
      </c>
      <c r="K62" s="21">
        <v>0</v>
      </c>
      <c r="L62" s="21">
        <v>12200</v>
      </c>
      <c r="M62" s="21">
        <v>0</v>
      </c>
      <c r="N62" s="21">
        <v>12200</v>
      </c>
      <c r="O62" s="27">
        <v>0</v>
      </c>
    </row>
    <row r="63" ht="25.5" outlineLevel="2" spans="1:15">
      <c r="A63" s="19" t="s">
        <v>43</v>
      </c>
      <c r="B63" s="20" t="s">
        <v>42</v>
      </c>
      <c r="C63" s="20" t="s">
        <v>87</v>
      </c>
      <c r="D63" s="20" t="s">
        <v>92</v>
      </c>
      <c r="E63" s="20" t="s">
        <v>40</v>
      </c>
      <c r="F63" s="20" t="s">
        <v>53</v>
      </c>
      <c r="G63" s="21">
        <v>12000</v>
      </c>
      <c r="H63" s="21">
        <v>0</v>
      </c>
      <c r="I63" s="21">
        <v>0</v>
      </c>
      <c r="J63" s="21">
        <v>0</v>
      </c>
      <c r="K63" s="21">
        <v>0</v>
      </c>
      <c r="L63" s="21">
        <v>12000</v>
      </c>
      <c r="M63" s="21">
        <v>0</v>
      </c>
      <c r="N63" s="21">
        <v>12000</v>
      </c>
      <c r="O63" s="27">
        <v>0</v>
      </c>
    </row>
    <row r="64" ht="25.5" outlineLevel="2" spans="1:15">
      <c r="A64" s="19" t="s">
        <v>43</v>
      </c>
      <c r="B64" s="20" t="s">
        <v>42</v>
      </c>
      <c r="C64" s="20" t="s">
        <v>87</v>
      </c>
      <c r="D64" s="20" t="s">
        <v>93</v>
      </c>
      <c r="E64" s="20" t="s">
        <v>40</v>
      </c>
      <c r="F64" s="20" t="s">
        <v>58</v>
      </c>
      <c r="G64" s="21">
        <v>39722.08</v>
      </c>
      <c r="H64" s="21">
        <v>0</v>
      </c>
      <c r="I64" s="21">
        <v>0</v>
      </c>
      <c r="J64" s="21">
        <v>0</v>
      </c>
      <c r="K64" s="21">
        <v>0</v>
      </c>
      <c r="L64" s="21">
        <v>39722.08</v>
      </c>
      <c r="M64" s="21">
        <v>0</v>
      </c>
      <c r="N64" s="21">
        <v>39722.08</v>
      </c>
      <c r="O64" s="27">
        <v>0</v>
      </c>
    </row>
    <row r="65" ht="25.5" outlineLevel="2" spans="1:15">
      <c r="A65" s="19" t="s">
        <v>43</v>
      </c>
      <c r="B65" s="20" t="s">
        <v>42</v>
      </c>
      <c r="C65" s="20" t="s">
        <v>87</v>
      </c>
      <c r="D65" s="20" t="s">
        <v>94</v>
      </c>
      <c r="E65" s="20" t="s">
        <v>70</v>
      </c>
      <c r="F65" s="20" t="s">
        <v>59</v>
      </c>
      <c r="G65" s="21">
        <v>99867.08</v>
      </c>
      <c r="H65" s="21">
        <v>0</v>
      </c>
      <c r="I65" s="21">
        <v>0</v>
      </c>
      <c r="J65" s="21">
        <v>0</v>
      </c>
      <c r="K65" s="21">
        <v>0</v>
      </c>
      <c r="L65" s="21">
        <v>99867.08</v>
      </c>
      <c r="M65" s="21">
        <v>0</v>
      </c>
      <c r="N65" s="21">
        <v>99867.08</v>
      </c>
      <c r="O65" s="27">
        <v>0</v>
      </c>
    </row>
    <row r="66" ht="25.5" outlineLevel="2" spans="1:15">
      <c r="A66" s="19" t="s">
        <v>43</v>
      </c>
      <c r="B66" s="20" t="s">
        <v>42</v>
      </c>
      <c r="C66" s="20" t="s">
        <v>87</v>
      </c>
      <c r="D66" s="20" t="s">
        <v>95</v>
      </c>
      <c r="E66" s="20" t="s">
        <v>40</v>
      </c>
      <c r="F66" s="20" t="s">
        <v>52</v>
      </c>
      <c r="G66" s="21">
        <v>9765</v>
      </c>
      <c r="H66" s="21">
        <v>0</v>
      </c>
      <c r="I66" s="21">
        <v>0</v>
      </c>
      <c r="J66" s="21">
        <v>0</v>
      </c>
      <c r="K66" s="21">
        <v>0</v>
      </c>
      <c r="L66" s="21">
        <v>9765</v>
      </c>
      <c r="M66" s="21">
        <v>0</v>
      </c>
      <c r="N66" s="21">
        <v>9765</v>
      </c>
      <c r="O66" s="27">
        <v>0</v>
      </c>
    </row>
    <row r="67" ht="25.5" outlineLevel="2" spans="1:15">
      <c r="A67" s="19" t="s">
        <v>43</v>
      </c>
      <c r="B67" s="20" t="s">
        <v>42</v>
      </c>
      <c r="C67" s="20" t="s">
        <v>87</v>
      </c>
      <c r="D67" s="20" t="s">
        <v>96</v>
      </c>
      <c r="E67" s="20" t="s">
        <v>40</v>
      </c>
      <c r="F67" s="20" t="s">
        <v>51</v>
      </c>
      <c r="G67" s="21">
        <v>60645.84</v>
      </c>
      <c r="H67" s="21">
        <v>0</v>
      </c>
      <c r="I67" s="21">
        <v>0</v>
      </c>
      <c r="J67" s="21">
        <v>0</v>
      </c>
      <c r="K67" s="21">
        <v>0</v>
      </c>
      <c r="L67" s="21">
        <v>60645.84</v>
      </c>
      <c r="M67" s="21">
        <v>0</v>
      </c>
      <c r="N67" s="21">
        <v>60645.84</v>
      </c>
      <c r="O67" s="27">
        <v>0</v>
      </c>
    </row>
    <row r="68" ht="25.5" outlineLevel="2" spans="1:15">
      <c r="A68" s="19" t="s">
        <v>43</v>
      </c>
      <c r="B68" s="20" t="s">
        <v>42</v>
      </c>
      <c r="C68" s="20" t="s">
        <v>87</v>
      </c>
      <c r="D68" s="20" t="s">
        <v>97</v>
      </c>
      <c r="E68" s="20" t="s">
        <v>89</v>
      </c>
      <c r="F68" s="20" t="s">
        <v>45</v>
      </c>
      <c r="G68" s="21">
        <v>30000</v>
      </c>
      <c r="H68" s="21">
        <v>0</v>
      </c>
      <c r="I68" s="21">
        <v>0</v>
      </c>
      <c r="J68" s="21">
        <v>0</v>
      </c>
      <c r="K68" s="21">
        <v>0</v>
      </c>
      <c r="L68" s="21">
        <v>30000</v>
      </c>
      <c r="M68" s="21">
        <v>0</v>
      </c>
      <c r="N68" s="21">
        <v>30000</v>
      </c>
      <c r="O68" s="27">
        <v>0</v>
      </c>
    </row>
    <row r="69" ht="25.5" outlineLevel="2" spans="1:15">
      <c r="A69" s="19" t="s">
        <v>43</v>
      </c>
      <c r="B69" s="20" t="s">
        <v>42</v>
      </c>
      <c r="C69" s="20" t="s">
        <v>87</v>
      </c>
      <c r="D69" s="20" t="s">
        <v>97</v>
      </c>
      <c r="E69" s="20" t="s">
        <v>90</v>
      </c>
      <c r="F69" s="20" t="s">
        <v>45</v>
      </c>
      <c r="G69" s="21">
        <v>9060</v>
      </c>
      <c r="H69" s="21">
        <v>0</v>
      </c>
      <c r="I69" s="21">
        <v>0</v>
      </c>
      <c r="J69" s="21">
        <v>0</v>
      </c>
      <c r="K69" s="21">
        <v>0</v>
      </c>
      <c r="L69" s="21">
        <v>9060</v>
      </c>
      <c r="M69" s="21">
        <v>0</v>
      </c>
      <c r="N69" s="21">
        <v>9060</v>
      </c>
      <c r="O69" s="27">
        <v>0</v>
      </c>
    </row>
    <row r="70" ht="25.5" outlineLevel="2" spans="1:15">
      <c r="A70" s="19" t="s">
        <v>43</v>
      </c>
      <c r="B70" s="20" t="s">
        <v>42</v>
      </c>
      <c r="C70" s="20" t="s">
        <v>87</v>
      </c>
      <c r="D70" s="20" t="s">
        <v>97</v>
      </c>
      <c r="E70" s="20" t="s">
        <v>40</v>
      </c>
      <c r="F70" s="20" t="s">
        <v>45</v>
      </c>
      <c r="G70" s="21">
        <v>690013.96</v>
      </c>
      <c r="H70" s="21">
        <v>0</v>
      </c>
      <c r="I70" s="21">
        <v>0</v>
      </c>
      <c r="J70" s="21">
        <v>0</v>
      </c>
      <c r="K70" s="21">
        <v>0</v>
      </c>
      <c r="L70" s="21">
        <v>690013.96</v>
      </c>
      <c r="M70" s="21">
        <v>0</v>
      </c>
      <c r="N70" s="21">
        <v>690013.96</v>
      </c>
      <c r="O70" s="27">
        <v>0</v>
      </c>
    </row>
    <row r="71" ht="25.5" outlineLevel="2" spans="1:15">
      <c r="A71" s="19" t="s">
        <v>43</v>
      </c>
      <c r="B71" s="20" t="s">
        <v>42</v>
      </c>
      <c r="C71" s="20" t="s">
        <v>98</v>
      </c>
      <c r="D71" s="20" t="s">
        <v>99</v>
      </c>
      <c r="E71" s="20" t="s">
        <v>100</v>
      </c>
      <c r="F71" s="20"/>
      <c r="G71" s="21">
        <v>660174.6</v>
      </c>
      <c r="H71" s="21">
        <v>0</v>
      </c>
      <c r="I71" s="21">
        <v>0</v>
      </c>
      <c r="J71" s="21">
        <v>0</v>
      </c>
      <c r="K71" s="21">
        <v>0</v>
      </c>
      <c r="L71" s="21">
        <v>660174.6</v>
      </c>
      <c r="M71" s="21">
        <v>0</v>
      </c>
      <c r="N71" s="21">
        <v>660174.6</v>
      </c>
      <c r="O71" s="27">
        <v>0</v>
      </c>
    </row>
    <row r="72" ht="15.75" spans="1:15">
      <c r="A72" s="28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34"/>
    </row>
    <row r="73" ht="15.75" spans="1:15">
      <c r="A73" s="30" t="s">
        <v>101</v>
      </c>
      <c r="B73" s="31"/>
      <c r="C73" s="31"/>
      <c r="D73" s="31"/>
      <c r="E73" s="31"/>
      <c r="F73" s="31"/>
      <c r="G73" s="32">
        <f>4889861.1+571800</f>
        <v>5461661.1</v>
      </c>
      <c r="H73" s="32">
        <v>1801761.21</v>
      </c>
      <c r="I73" s="32">
        <v>1126650.23</v>
      </c>
      <c r="J73" s="32">
        <v>1313247.33</v>
      </c>
      <c r="K73" s="32">
        <v>1220002.33</v>
      </c>
      <c r="L73" s="32">
        <v>5453867.81</v>
      </c>
      <c r="M73" s="32">
        <v>9089</v>
      </c>
      <c r="N73" s="32">
        <v>5444778.81</v>
      </c>
      <c r="O73" s="35">
        <f>-554917.71+571800</f>
        <v>16882.29</v>
      </c>
    </row>
    <row r="74" spans="1:15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</row>
  </sheetData>
  <mergeCells count="12">
    <mergeCell ref="A1:O1"/>
    <mergeCell ref="A2:O2"/>
    <mergeCell ref="A3:O3"/>
    <mergeCell ref="H4:K4"/>
    <mergeCell ref="L4:N4"/>
    <mergeCell ref="A4:A5"/>
    <mergeCell ref="B4:B5"/>
    <mergeCell ref="C4:C5"/>
    <mergeCell ref="D4:D5"/>
    <mergeCell ref="E4:E5"/>
    <mergeCell ref="F4:F5"/>
    <mergeCell ref="O4:O5"/>
  </mergeCells>
  <pageMargins left="0.7" right="0.7" top="0.75" bottom="0.75" header="0.3" footer="0.3"/>
  <pageSetup paperSize="9" fitToHeight="0" orientation="portrait" blackAndWhite="1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M a i l M e r g e > < P a r a m e t e r s > < P a r a m e t e r   N a m e = " R e p o r t M o d e "   T y p e = " S y s t e m . I n t 3 2 "   V a l u e = " 6 " / > < P a r a m e t e r   N a m e = " R e p o r t B a s e P a r a m s "   T y p e = " S y s t e m . S t r i n g "   V a l u e = " & l t ; ? x m l   v e r s i o n = & q u o t ; 1 . 0 & q u o t ;   e n c o d i n g = & q u o t ; u t f - 1 6 & q u o t ; ? & g t ; & # x A ; & l t ; S h o r t P r i m a r y S e r v i c e R e p o r t A r g u m e n t s   x m l n s : x s d = & q u o t ; h t t p : / / w w w . w 3 . o r g / 2 0 0 1 / X M L S c h e m a & q u o t ;   x m l n s : x s i = & q u o t ; h t t p : / / w w w . w 3 . o r g / 2 0 0 1 / X M L S c h e m a - i n s t a n c e & q u o t ; & g t ; & # x A ;     & l t ; D a t e I n f o & g t ; & # x A ;         & l t ; s t r i n g & g t ; 0 1 . 0 1 . 2 0 2 3 & l t ; / s t r i n g & g t ; & # x A ;         & l t ; s t r i n g & g t ; 3 1 . 1 2 . 2 0 2 3 & l t ; / s t r i n g & g t ; & # x A ;     & l t ; / D a t e I n f o & g t ; & # x A ;     & l t ; C o d e & g t ; M A K E T _ G E N E R A T O R & l t ; / C o d e & g t ; & # x A ;     & l t ; O b j e c t C o d e & g t ; M A K E T _ G E N E R A T O R & l t ; / O b j e c t C o d e & g t ; & # x A ;     & l t ; D o c N a m e & g t ; ;8F52>9  AG5B  ?>;CG0B5;O  8  @0A?>@O48B5;O  A@54AB2  1N465B0& l t ; / D o c N a m e & g t ; & # x A ;     & l t ; V a r i a n t N a m e & g t ; ;8F52>9  AG5B  ?>;CG0B5;O  8  @0A?>@O48B5;O  A@54AB2  1N465B0& l t ; / V a r i a n t N a m e & g t ; & # x A ;     & l t ; V a r i a n t L i n k   x s i : n i l = & q u o t ; t r u e & q u o t ;   / & g t ; & # x A ;     & l t ; R e p o r t C o d e & g t ; M A K E T _ 6 8 B F F 7 A E _ 0 2 4 E _ 4 5 E 5 _ A 8 4 F _ 3 F D 3 B C D 7 F 3 E 1 & l t ; / R e p o r t C o d e & g t ; & # x A ;     & l t ; S v o d R e p o r t L i n k   x s i : n i l = & q u o t ; t r u e & q u o t ;   / & g t ; & # x A ;     & l t ; R e p o r t L i n k   x s i : n i l = & q u o t ; t r u e & q u o t ;   / & g t ; & # x A ;     & l t ; S i l e n t M o d e & g t ; f a l s e & l t ; / S i l e n t M o d e & g t ; & # x A ; & l t ; / S h o r t P r i m a r y S e r v i c e R e p o r t A r g u m e n t s & g t ; " / > < / P a r a m e t e r s > < / M a i l M e r g e > 
</file>

<file path=customXml/itemProps1.xml><?xml version="1.0" encoding="utf-8"?>
<ds:datastoreItem xmlns:ds="http://schemas.openxmlformats.org/officeDocument/2006/customXml" ds:itemID="{A5A2F2DC-9D6E-4D1B-B2AA-7C1CEE4716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Документ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User</cp:lastModifiedBy>
  <dcterms:created xsi:type="dcterms:W3CDTF">2024-03-27T11:50:00Z</dcterms:created>
  <dcterms:modified xsi:type="dcterms:W3CDTF">2024-05-02T07:44:17Z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лицевой счет получателя и распорядителя средств бюджета</vt:lpwstr>
  </property>
  <property fmtid="{D5CDD505-2E9C-101B-9397-08002B2CF9AE}" pid="3" name="Название отчета">
    <vt:lpwstr>лицевой счет получателя и распорядителя средств бюджета(8).xlsx</vt:lpwstr>
  </property>
  <property fmtid="{D5CDD505-2E9C-101B-9397-08002B2CF9AE}" pid="4" name="Версия клиента">
    <vt:lpwstr>23.2.46.3210 (.NET 4.7.2)</vt:lpwstr>
  </property>
  <property fmtid="{D5CDD505-2E9C-101B-9397-08002B2CF9AE}" pid="5" name="Версия базы">
    <vt:lpwstr>23.2.7300.560300720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10.33.69.128</vt:lpwstr>
  </property>
  <property fmtid="{D5CDD505-2E9C-101B-9397-08002B2CF9AE}" pid="8" name="База">
    <vt:lpwstr>komi_2023</vt:lpwstr>
  </property>
  <property fmtid="{D5CDD505-2E9C-101B-9397-08002B2CF9AE}" pid="9" name="Пользователь">
    <vt:lpwstr>w1004-ереханова-иа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  <property fmtid="{D5CDD505-2E9C-101B-9397-08002B2CF9AE}" pid="12" name="ICV">
    <vt:lpwstr>4F57265BD8EF41D4BA54DD85E015088D_13</vt:lpwstr>
  </property>
  <property fmtid="{D5CDD505-2E9C-101B-9397-08002B2CF9AE}" pid="13" name="KSOProductBuildVer">
    <vt:lpwstr>1049-12.2.0.16731</vt:lpwstr>
  </property>
</Properties>
</file>